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8175" windowHeight="6495" activeTab="0"/>
  </bookViews>
  <sheets>
    <sheet name="ЗРУ-6кВ СЦБК Проектные" sheetId="1" r:id="rId1"/>
  </sheets>
  <definedNames>
    <definedName name="_xlnm.Print_Titles" localSheetId="0">'ЗРУ-6кВ СЦБК Проектные'!$9:$10</definedName>
    <definedName name="_xlnm.Print_Area" localSheetId="0">'ЗРУ-6кВ СЦБК Проектные'!$A$1:$H$22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<sst xmlns="http://schemas.openxmlformats.org/spreadsheetml/2006/main" count="23" uniqueCount="22">
  <si>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</si>
  <si>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Наименование работ</t>
  </si>
  <si>
    <t>Обоснование</t>
  </si>
  <si>
    <t>Расчет</t>
  </si>
  <si>
    <t>Всего:</t>
  </si>
  <si>
    <t>К1=1 (проектная и рабочая документация)</t>
  </si>
  <si>
    <t xml:space="preserve">Государственный сметный норматив "СБЦ на проектные работы в строительстве "коммунальные инженерные сети и сооружения".                            </t>
  </si>
  <si>
    <t>(локальная смета)</t>
  </si>
  <si>
    <t xml:space="preserve">на </t>
  </si>
  <si>
    <t>Ц*Кстр.*К1.*К2=</t>
  </si>
  <si>
    <t>К2=1 - коэффициент для двухрансформаторных подстанций.</t>
  </si>
  <si>
    <t>Итого</t>
  </si>
  <si>
    <t>Цена,  руб.</t>
  </si>
  <si>
    <t>Кстр.= 4,32 - индекс изменения сметной стоимости проектных работ для строительства к справочникам базовых цен на проектные работы к уровню цен по состоянию на 01.01.2001 г.</t>
  </si>
  <si>
    <t>Распределительные пункты 6 - 20 кВ, двухсекционный с количеством ячеек до 16: закрытый</t>
  </si>
  <si>
    <t>п. 2.8.7, табл. 37, п. 8.</t>
  </si>
  <si>
    <t>Ц=125,8  тыс. руб. -базовая цена проектных работ в ценах 01.01.2001 г.</t>
  </si>
  <si>
    <t>125,8*4,32*1*1=</t>
  </si>
  <si>
    <t>НДС 20%:</t>
  </si>
  <si>
    <t>ЛОКАЛЬНЫЙ СМЕТНЫЙ РАСЧЕТ №09-01-02</t>
  </si>
  <si>
    <t>Разработку проектно-сметной документации на строительство ЗРУ-6кВ 1 и 2 секции шин ПС-110/6 кВ "СЦБК" территориальный округ Северный г. Архнгельска, ул. Кировская, д.4 в связи с аварийным состоянием строительных конструкций и угрозой саморазрушения рядом стоящих строительных конструкций с монтажом 20 ячеек с вакуумными выключателями и РЗиА</t>
  </si>
  <si>
    <t xml:space="preserve">индекс-дефлятор Прогноз социально-экономического развития Российской Федерации на 2019 год и плановый период до 2024 года,  одобренный на заседании Правительства Российской Федерации 30 сентября 2019 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</si>
</sst>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000"/>
    <numFmt numFmtId="167" formatCode="0.000"/>
    <numFmt numFmtId="168" formatCode="#,##0.0"/>
    <numFmt numFmtId="169" formatCode="#,##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</numFmts>
  <fonts count="47">
    <font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1" fontId="0" fillId="0" borderId="2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12" xfId="0" applyFont="1" applyBorder="1" applyAlignment="1">
      <alignment/>
    </xf>
    <xf numFmtId="174" fontId="0" fillId="0" borderId="20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16" xfId="0" applyFont="1" applyBorder="1" applyAlignment="1">
      <alignment horizontal="left"/>
    </xf>
    <xf numFmtId="4" fontId="0" fillId="0" borderId="20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SheetLayoutView="100" zoomScalePageLayoutView="0" workbookViewId="0" topLeftCell="A8">
      <selection activeCell="C19" sqref="C19:D19"/>
    </sheetView>
  </sheetViews>
  <sheetFormatPr defaultColWidth="9.00390625" defaultRowHeight="12.75"/>
  <cols>
    <col min="2" max="2" width="28.00390625" style="0" customWidth="1"/>
    <col min="3" max="3" width="17.625" style="0" customWidth="1"/>
    <col min="4" max="4" width="12.375" style="0" customWidth="1"/>
    <col min="7" max="7" width="24.25390625" style="0" customWidth="1"/>
    <col min="8" max="8" width="14.375" style="0" customWidth="1"/>
    <col min="9" max="9" width="9.625" style="0" customWidth="1"/>
  </cols>
  <sheetData>
    <row r="1" spans="1:8" ht="12.75">
      <c r="A1" s="28"/>
      <c r="B1" s="1"/>
      <c r="C1" s="1"/>
      <c r="D1" s="1"/>
      <c r="E1" s="1"/>
      <c r="G1" s="28"/>
      <c r="H1" s="28"/>
    </row>
    <row r="2" spans="1:8" ht="14.25">
      <c r="A2" s="28"/>
      <c r="B2" s="21"/>
      <c r="C2" s="21"/>
      <c r="D2" s="29"/>
      <c r="E2" s="21"/>
      <c r="F2" s="19"/>
      <c r="G2" s="19"/>
      <c r="H2" s="28"/>
    </row>
    <row r="3" spans="1:8" s="34" customFormat="1" ht="27" customHeight="1">
      <c r="A3" s="31"/>
      <c r="B3" s="16"/>
      <c r="C3" s="16"/>
      <c r="D3" s="32" t="s">
        <v>19</v>
      </c>
      <c r="E3" s="16"/>
      <c r="F3" s="33"/>
      <c r="G3" s="33"/>
      <c r="H3" s="31"/>
    </row>
    <row r="4" spans="1:8" ht="86.25" customHeight="1">
      <c r="A4" s="28"/>
      <c r="B4" s="21"/>
      <c r="C4" s="21"/>
      <c r="D4" s="30" t="s">
        <v>7</v>
      </c>
      <c r="E4" s="21"/>
      <c r="F4" s="19"/>
      <c r="G4" s="19"/>
      <c r="H4" s="28"/>
    </row>
    <row r="5" spans="1:8" ht="59.25" customHeight="1">
      <c r="A5" s="39" t="s">
        <v>8</v>
      </c>
      <c r="B5" s="63" t="s">
        <v>20</v>
      </c>
      <c r="C5" s="63"/>
      <c r="D5" s="63"/>
      <c r="E5" s="63"/>
      <c r="F5" s="63"/>
      <c r="G5" s="63"/>
      <c r="H5" s="28"/>
    </row>
    <row r="6" spans="1:5" ht="21" customHeight="1">
      <c r="A6" s="1"/>
      <c r="B6" s="1"/>
      <c r="C6" s="1"/>
      <c r="D6" s="29"/>
      <c r="E6" s="1"/>
    </row>
    <row r="7" spans="4:5" ht="15.75" hidden="1">
      <c r="D7" s="3"/>
      <c r="E7" s="2"/>
    </row>
    <row r="8" spans="1:8" ht="6" customHeight="1">
      <c r="A8" s="54"/>
      <c r="B8" s="54"/>
      <c r="C8" s="54"/>
      <c r="D8" s="54"/>
      <c r="E8" s="54"/>
      <c r="F8" s="54"/>
      <c r="G8" s="54"/>
      <c r="H8" s="54"/>
    </row>
    <row r="9" spans="1:8" ht="12.75">
      <c r="A9" s="55" t="s">
        <v>0</v>
      </c>
      <c r="B9" s="55" t="s">
        <v>1</v>
      </c>
      <c r="C9" s="55" t="s">
        <v>2</v>
      </c>
      <c r="D9" s="55"/>
      <c r="E9" s="55" t="s">
        <v>3</v>
      </c>
      <c r="F9" s="55"/>
      <c r="G9" s="55"/>
      <c r="H9" s="55" t="s">
        <v>12</v>
      </c>
    </row>
    <row r="10" spans="1:8" ht="12.75">
      <c r="A10" s="56"/>
      <c r="B10" s="56"/>
      <c r="C10" s="56"/>
      <c r="D10" s="56"/>
      <c r="E10" s="56"/>
      <c r="F10" s="56"/>
      <c r="G10" s="56"/>
      <c r="H10" s="56"/>
    </row>
    <row r="11" spans="1:8" ht="18.75" customHeight="1">
      <c r="A11" s="64">
        <v>1</v>
      </c>
      <c r="B11" s="55" t="s">
        <v>14</v>
      </c>
      <c r="C11" s="68"/>
      <c r="D11" s="69"/>
      <c r="E11" s="70" t="s">
        <v>9</v>
      </c>
      <c r="F11" s="71"/>
      <c r="G11" s="72"/>
      <c r="H11" s="18"/>
    </row>
    <row r="12" spans="1:8" ht="18.75" customHeight="1">
      <c r="A12" s="65"/>
      <c r="B12" s="67"/>
      <c r="C12" s="46"/>
      <c r="D12" s="47"/>
      <c r="E12" s="73" t="s">
        <v>17</v>
      </c>
      <c r="F12" s="74"/>
      <c r="G12" s="75"/>
      <c r="H12" s="36">
        <f>125.8*4.2161*1*1*1000</f>
        <v>530385.3799999999</v>
      </c>
    </row>
    <row r="13" spans="1:8" ht="12.75" customHeight="1">
      <c r="A13" s="65"/>
      <c r="B13" s="67"/>
      <c r="C13" s="46"/>
      <c r="D13" s="47"/>
      <c r="E13" s="76" t="s">
        <v>16</v>
      </c>
      <c r="F13" s="77"/>
      <c r="G13" s="78"/>
      <c r="H13" s="26"/>
    </row>
    <row r="14" spans="1:8" ht="21" customHeight="1">
      <c r="A14" s="65"/>
      <c r="B14" s="67"/>
      <c r="C14" s="46"/>
      <c r="D14" s="47"/>
      <c r="E14" s="76"/>
      <c r="F14" s="77"/>
      <c r="G14" s="78"/>
      <c r="H14" s="26"/>
    </row>
    <row r="15" spans="1:8" ht="70.5" customHeight="1">
      <c r="A15" s="65"/>
      <c r="B15" s="67"/>
      <c r="C15" s="46" t="s">
        <v>6</v>
      </c>
      <c r="D15" s="47"/>
      <c r="E15" s="48" t="s">
        <v>13</v>
      </c>
      <c r="F15" s="49"/>
      <c r="G15" s="50"/>
      <c r="H15" s="26"/>
    </row>
    <row r="16" spans="1:8" ht="18" customHeight="1">
      <c r="A16" s="65"/>
      <c r="B16" s="67"/>
      <c r="C16" s="8" t="s">
        <v>15</v>
      </c>
      <c r="D16" s="9"/>
      <c r="E16" s="51" t="s">
        <v>5</v>
      </c>
      <c r="F16" s="52"/>
      <c r="G16" s="53"/>
      <c r="H16" s="26"/>
    </row>
    <row r="17" spans="1:8" ht="27.75" customHeight="1">
      <c r="A17" s="66"/>
      <c r="B17" s="56"/>
      <c r="C17" s="41"/>
      <c r="D17" s="42"/>
      <c r="E17" s="43" t="s">
        <v>10</v>
      </c>
      <c r="F17" s="44"/>
      <c r="G17" s="45"/>
      <c r="H17" s="27"/>
    </row>
    <row r="18" spans="1:8" ht="34.5" customHeight="1">
      <c r="A18" s="24"/>
      <c r="B18" s="23"/>
      <c r="C18" s="8"/>
      <c r="D18" s="17"/>
      <c r="E18" t="s">
        <v>11</v>
      </c>
      <c r="H18" s="36">
        <f>H12</f>
        <v>530385.3799999999</v>
      </c>
    </row>
    <row r="19" spans="1:8" ht="96" customHeight="1">
      <c r="A19" s="24"/>
      <c r="B19" s="23"/>
      <c r="C19" s="60" t="s">
        <v>21</v>
      </c>
      <c r="D19" s="61"/>
      <c r="E19" s="57">
        <v>1.037</v>
      </c>
      <c r="F19" s="58"/>
      <c r="G19" s="59"/>
      <c r="H19" s="36">
        <f>H18*E19</f>
        <v>550009.6390599998</v>
      </c>
    </row>
    <row r="20" spans="1:8" ht="19.5" customHeight="1">
      <c r="A20" s="24"/>
      <c r="B20" s="23"/>
      <c r="C20" s="8"/>
      <c r="D20" s="17"/>
      <c r="E20" t="s">
        <v>11</v>
      </c>
      <c r="H20" s="36">
        <f>H19</f>
        <v>550009.6390599998</v>
      </c>
    </row>
    <row r="21" spans="1:8" ht="12.75">
      <c r="A21" s="4"/>
      <c r="B21" s="4"/>
      <c r="C21" s="10"/>
      <c r="D21" s="12"/>
      <c r="E21" s="35" t="s">
        <v>18</v>
      </c>
      <c r="F21" s="13"/>
      <c r="G21" s="11"/>
      <c r="H21" s="37">
        <f>ROUND(H20*0.2,2)</f>
        <v>110001.93</v>
      </c>
    </row>
    <row r="22" spans="1:8" ht="12.75">
      <c r="A22" s="5"/>
      <c r="B22" s="5"/>
      <c r="C22" s="6"/>
      <c r="D22" s="7"/>
      <c r="E22" s="25" t="s">
        <v>4</v>
      </c>
      <c r="F22" s="14"/>
      <c r="G22" s="15"/>
      <c r="H22" s="38">
        <f>H20+H21</f>
        <v>660011.5690599999</v>
      </c>
    </row>
    <row r="23" spans="1:8" ht="12.75">
      <c r="A23" s="19"/>
      <c r="B23" s="19"/>
      <c r="C23" s="19"/>
      <c r="D23" s="19"/>
      <c r="E23" s="20"/>
      <c r="F23" s="21"/>
      <c r="G23" s="21"/>
      <c r="H23" s="22"/>
    </row>
    <row r="24" spans="1:8" ht="12.75">
      <c r="A24" s="62"/>
      <c r="B24" s="62"/>
      <c r="C24" s="62"/>
      <c r="D24" s="62"/>
      <c r="E24" s="62"/>
      <c r="F24" s="62"/>
      <c r="G24" s="62"/>
      <c r="H24" s="62"/>
    </row>
    <row r="26" s="19" customFormat="1" ht="12.75"/>
    <row r="27" s="19" customFormat="1" ht="12.75">
      <c r="G27" s="40"/>
    </row>
    <row r="28" s="19" customFormat="1" ht="1.5" customHeight="1"/>
    <row r="29" s="19" customFormat="1" ht="12.75"/>
    <row r="30" s="19" customFormat="1" ht="12.75">
      <c r="G30" s="40"/>
    </row>
    <row r="32" ht="6.75" customHeight="1"/>
  </sheetData>
  <sheetProtection/>
  <mergeCells count="21">
    <mergeCell ref="E13:G14"/>
    <mergeCell ref="H9:H10"/>
    <mergeCell ref="E19:G19"/>
    <mergeCell ref="C19:D19"/>
    <mergeCell ref="A24:H24"/>
    <mergeCell ref="B5:G5"/>
    <mergeCell ref="A11:A17"/>
    <mergeCell ref="B11:B17"/>
    <mergeCell ref="C11:D14"/>
    <mergeCell ref="E11:G11"/>
    <mergeCell ref="E12:G12"/>
    <mergeCell ref="C17:D17"/>
    <mergeCell ref="E17:G17"/>
    <mergeCell ref="C15:D15"/>
    <mergeCell ref="E15:G15"/>
    <mergeCell ref="E16:G16"/>
    <mergeCell ref="A8:H8"/>
    <mergeCell ref="A9:A10"/>
    <mergeCell ref="B9:B10"/>
    <mergeCell ref="C9:D10"/>
    <mergeCell ref="E9:G10"/>
  </mergeCells>
  <printOptions/>
  <pageMargins left="0.5511811023622047" right="0.5511811023622047" top="0.3937007874015748" bottom="0.3937007874015748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2020-06-25T07:47:17Z</cp:lastPrinted>
  <dcterms:created xsi:type="dcterms:W3CDTF">2008-06-06T05:46:01Z</dcterms:created>
  <dcterms:modified xsi:type="dcterms:W3CDTF">2020-06-29T10:32:22Z</dcterms:modified>
  <cp:category/>
  <cp:version/>
  <cp:contentType/>
  <cp:contentStatus/>
</cp:coreProperties>
</file>