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32760" yWindow="32760" windowWidth="19420" windowHeight="11020"/>
  </bookViews>
  <sheets>
    <sheet name="Сводный сметный расчет" sheetId="2" r:id="rId1"/>
  </sheets>
  <definedNames>
    <definedName name="Print_Titles" localSheetId="0">'Сводный сметный расчет'!$24:$24</definedName>
    <definedName name="_xlnm.Print_Titles" localSheetId="0">'Сводный сметный расчет'!$24:$24</definedName>
  </definedNames>
  <calcPr calcId="125725"/>
</workbook>
</file>

<file path=xl/calcChain.xml><?xml version="1.0" encoding="utf-8"?>
<calcChain xmlns="http://schemas.openxmlformats.org/spreadsheetml/2006/main">
  <c r="H43" i="2"/>
  <c r="G43"/>
  <c r="D43"/>
  <c r="H42"/>
  <c r="E43" l="1"/>
  <c r="F43"/>
  <c r="E41" l="1"/>
  <c r="F41"/>
  <c r="G41"/>
  <c r="D41"/>
  <c r="H39"/>
  <c r="H37"/>
  <c r="G35"/>
  <c r="H35" s="1"/>
  <c r="H31"/>
  <c r="H29"/>
  <c r="H27"/>
  <c r="H26"/>
  <c r="H41" l="1"/>
</calcChain>
</file>

<file path=xl/sharedStrings.xml><?xml version="1.0" encoding="utf-8"?>
<sst xmlns="http://schemas.openxmlformats.org/spreadsheetml/2006/main" count="43" uniqueCount="43">
  <si>
    <t>(наименование стройки)</t>
  </si>
  <si>
    <t>№ пп</t>
  </si>
  <si>
    <t>Форма № 1</t>
  </si>
  <si>
    <t>СВОДНЫЙ СМЕТНЫЙ РАСЧЕТ СТОИМОСТИ СТРОИТЕЛЬСТВА</t>
  </si>
  <si>
    <t xml:space="preserve">Заказчик </t>
  </si>
  <si>
    <t>(наименование организации)</t>
  </si>
  <si>
    <t>(ссылка на документ об утверждении)</t>
  </si>
  <si>
    <t>Номера сметных расчетов и смет</t>
  </si>
  <si>
    <t>Наименование глав, объектов, работ и затрат</t>
  </si>
  <si>
    <t>Сводный сметный расчет в сумме 48780 тыс. руб.</t>
  </si>
  <si>
    <t>В том числе возвратных сумм  тыс. руб.</t>
  </si>
  <si>
    <t>Сметная стоимость, тыс. руб.</t>
  </si>
  <si>
    <t>Общая сметная стоимость, тыс. руб.</t>
  </si>
  <si>
    <t>Глава 2. Основные объекты строительства</t>
  </si>
  <si>
    <t>Итого по Главе 2. "Основные объекты строительства"</t>
  </si>
  <si>
    <t>Глава 7. Благоустройство и озеленение территории</t>
  </si>
  <si>
    <t>Итого по Главам 1-7</t>
  </si>
  <si>
    <t>Глава 8. Временные здания и сооружения</t>
  </si>
  <si>
    <t>Итого по Главам 1-8</t>
  </si>
  <si>
    <t>Глава 9. Прочие работы и затраты</t>
  </si>
  <si>
    <t>ПИР</t>
  </si>
  <si>
    <t>Итого по Главе 9. "Прочие работы и затраты"</t>
  </si>
  <si>
    <t>Итого по Главам 1-9</t>
  </si>
  <si>
    <t>Глава 12. Публичный технологический и ценовой аудит, проектные и изыскательские работы</t>
  </si>
  <si>
    <t>Итого по Главам 1-12</t>
  </si>
  <si>
    <t>Непредвиденные затраты</t>
  </si>
  <si>
    <t>Итого с учетом "Непредвиденные затраты"</t>
  </si>
  <si>
    <t>Налоги и обязательные платежи</t>
  </si>
  <si>
    <t>МДС 81-35.2004 п.4.100</t>
  </si>
  <si>
    <t>НДС-20 %</t>
  </si>
  <si>
    <t>Итого "Налоги и обязательные платежи"</t>
  </si>
  <si>
    <t>Итого по сводному расчету</t>
  </si>
  <si>
    <t>Составлена в ценах по состоянию на 1 кв.  2020г.</t>
  </si>
  <si>
    <t>"Утвержден" «    »________________2020 г.</t>
  </si>
  <si>
    <t>«    »________________2020 г.</t>
  </si>
  <si>
    <t>ЛСР №02--01-01</t>
  </si>
  <si>
    <t>Строительство ЗРУ-6 кВ</t>
  </si>
  <si>
    <t>ЛСР № 09-01-02</t>
  </si>
  <si>
    <t>строитель-
но-монтажных работ</t>
  </si>
  <si>
    <t>подготовительных работ</t>
  </si>
  <si>
    <t>оборудования</t>
  </si>
  <si>
    <t>ПНР и ПИР</t>
  </si>
  <si>
    <t>Строительство ЗРУ-6кВ 1 и 2 секции шин ПС-110/6 кВ "СЦБК" территориальный округ Северный г. Архнгельска,
ул. Кировская, д.4 в связи с аварийным состоянием строительных конструкций и угрозой саморазрушения рядом стоящих
 строительных конструкций с монтажом 20 ячеек с вакуумными выключателями и РЗиА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</si>
</sst>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left" vertical="top"/>
    </xf>
    <xf numFmtId="49" fontId="1" fillId="0" borderId="4" xfId="0" applyNumberFormat="1" applyFont="1" applyBorder="1" applyAlignment="1">
      <alignment horizontal="left" vertical="top"/>
    </xf>
    <xf numFmtId="0" fontId="3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right" vertical="top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right" vertical="top"/>
    </xf>
    <xf numFmtId="1" fontId="1" fillId="0" borderId="2" xfId="0" applyNumberFormat="1" applyFont="1" applyBorder="1" applyAlignment="1">
      <alignment horizontal="right" vertical="top" wrapText="1"/>
    </xf>
    <xf numFmtId="2" fontId="1" fillId="0" borderId="2" xfId="0" applyNumberFormat="1" applyFont="1" applyBorder="1" applyAlignment="1">
      <alignment horizontal="right" vertical="top" wrapText="1"/>
    </xf>
    <xf numFmtId="49" fontId="2" fillId="0" borderId="2" xfId="0" applyNumberFormat="1" applyFont="1" applyBorder="1" applyAlignment="1">
      <alignment horizontal="right" vertical="top" wrapText="1"/>
    </xf>
    <xf numFmtId="0" fontId="0" fillId="0" borderId="2" xfId="0" applyBorder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49" fontId="1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H43"/>
  <sheetViews>
    <sheetView showGridLines="0" tabSelected="1" workbookViewId="0">
      <selection activeCell="C16" sqref="C16"/>
    </sheetView>
  </sheetViews>
  <sheetFormatPr defaultColWidth="9.1796875" defaultRowHeight="12.5"/>
  <cols>
    <col min="1" max="1" width="5" style="1" customWidth="1"/>
    <col min="2" max="2" width="19.26953125" style="2" customWidth="1"/>
    <col min="3" max="3" width="51.26953125" style="2" customWidth="1"/>
    <col min="4" max="4" width="13.1796875" style="7" customWidth="1"/>
    <col min="5" max="5" width="13" style="7" customWidth="1"/>
    <col min="6" max="6" width="13.453125" style="7" customWidth="1"/>
    <col min="7" max="7" width="12.54296875" style="7" customWidth="1"/>
    <col min="8" max="8" width="13.81640625" style="7" customWidth="1"/>
    <col min="9" max="16384" width="9.1796875" style="5"/>
  </cols>
  <sheetData>
    <row r="1" spans="2:8" ht="13">
      <c r="D1" s="3"/>
      <c r="E1" s="3"/>
      <c r="F1" s="3"/>
      <c r="G1" s="3"/>
      <c r="H1" s="4" t="s">
        <v>2</v>
      </c>
    </row>
    <row r="2" spans="2:8">
      <c r="B2" s="2" t="s">
        <v>4</v>
      </c>
      <c r="C2" s="29"/>
      <c r="D2" s="30"/>
      <c r="E2" s="30"/>
      <c r="F2" s="30"/>
      <c r="G2" s="30"/>
      <c r="H2" s="3"/>
    </row>
    <row r="3" spans="2:8" ht="13">
      <c r="C3" s="12"/>
      <c r="D3" s="13" t="s">
        <v>5</v>
      </c>
      <c r="E3" s="14"/>
      <c r="F3" s="15"/>
      <c r="G3" s="15"/>
      <c r="H3" s="3"/>
    </row>
    <row r="4" spans="2:8" ht="13">
      <c r="B4" s="2" t="s">
        <v>33</v>
      </c>
      <c r="C4" s="11"/>
      <c r="D4" s="3"/>
      <c r="E4" s="6"/>
      <c r="F4" s="3"/>
      <c r="G4" s="3"/>
      <c r="H4" s="3"/>
    </row>
    <row r="5" spans="2:8" ht="13">
      <c r="D5" s="3"/>
      <c r="E5" s="6"/>
      <c r="F5" s="3"/>
      <c r="G5" s="3"/>
      <c r="H5" s="3"/>
    </row>
    <row r="6" spans="2:8" ht="13">
      <c r="B6" s="2" t="s">
        <v>9</v>
      </c>
      <c r="D6" s="3"/>
      <c r="E6" s="6"/>
      <c r="F6" s="3"/>
      <c r="G6" s="3"/>
      <c r="H6" s="3"/>
    </row>
    <row r="7" spans="2:8">
      <c r="B7" s="2" t="s">
        <v>10</v>
      </c>
      <c r="D7" s="3"/>
      <c r="E7" s="3"/>
      <c r="F7" s="3"/>
      <c r="G7" s="3"/>
      <c r="H7" s="3"/>
    </row>
    <row r="8" spans="2:8">
      <c r="C8" s="31"/>
      <c r="D8" s="32"/>
      <c r="E8" s="32"/>
      <c r="F8" s="32"/>
      <c r="G8" s="32"/>
      <c r="H8" s="3"/>
    </row>
    <row r="9" spans="2:8" ht="13">
      <c r="D9" s="6" t="s">
        <v>6</v>
      </c>
      <c r="F9" s="3"/>
      <c r="G9" s="3"/>
      <c r="H9" s="3"/>
    </row>
    <row r="10" spans="2:8" ht="13">
      <c r="D10" s="3"/>
      <c r="E10" s="6"/>
      <c r="F10" s="3"/>
      <c r="G10" s="3"/>
      <c r="H10" s="3"/>
    </row>
    <row r="11" spans="2:8">
      <c r="B11" s="2" t="s">
        <v>34</v>
      </c>
      <c r="H11" s="3"/>
    </row>
    <row r="12" spans="2:8">
      <c r="G12" s="3"/>
      <c r="H12" s="3"/>
    </row>
    <row r="13" spans="2:8" ht="13">
      <c r="D13" s="8" t="s">
        <v>3</v>
      </c>
      <c r="F13" s="3"/>
      <c r="G13" s="3"/>
      <c r="H13" s="3"/>
    </row>
    <row r="14" spans="2:8">
      <c r="D14" s="9"/>
      <c r="F14" s="3"/>
      <c r="G14" s="3"/>
      <c r="H14" s="3"/>
    </row>
    <row r="15" spans="2:8" ht="45" customHeight="1">
      <c r="C15" s="36" t="s">
        <v>42</v>
      </c>
      <c r="D15" s="37"/>
      <c r="E15" s="37"/>
      <c r="F15" s="37"/>
      <c r="G15" s="37"/>
      <c r="H15" s="3"/>
    </row>
    <row r="16" spans="2:8">
      <c r="D16" s="10" t="s">
        <v>0</v>
      </c>
      <c r="F16" s="3"/>
      <c r="G16" s="3"/>
      <c r="H16" s="3"/>
    </row>
    <row r="17" spans="1:8">
      <c r="H17" s="3"/>
    </row>
    <row r="18" spans="1:8">
      <c r="B18" s="2" t="s">
        <v>32</v>
      </c>
      <c r="D18" s="9"/>
      <c r="E18" s="3"/>
      <c r="F18" s="3"/>
      <c r="G18" s="3"/>
      <c r="H18" s="3"/>
    </row>
    <row r="19" spans="1:8">
      <c r="D19" s="9"/>
      <c r="E19" s="3"/>
      <c r="F19" s="3"/>
      <c r="G19" s="3"/>
      <c r="H19" s="3"/>
    </row>
    <row r="20" spans="1:8" ht="12.75" customHeight="1">
      <c r="A20" s="33" t="s">
        <v>1</v>
      </c>
      <c r="B20" s="34" t="s">
        <v>7</v>
      </c>
      <c r="C20" s="34" t="s">
        <v>8</v>
      </c>
      <c r="D20" s="35" t="s">
        <v>11</v>
      </c>
      <c r="E20" s="35"/>
      <c r="F20" s="35"/>
      <c r="G20" s="35"/>
      <c r="H20" s="33" t="s">
        <v>12</v>
      </c>
    </row>
    <row r="21" spans="1:8" ht="12.75" customHeight="1">
      <c r="A21" s="33"/>
      <c r="B21" s="34"/>
      <c r="C21" s="34"/>
      <c r="D21" s="33" t="s">
        <v>38</v>
      </c>
      <c r="E21" s="33" t="s">
        <v>39</v>
      </c>
      <c r="F21" s="33" t="s">
        <v>40</v>
      </c>
      <c r="G21" s="33" t="s">
        <v>41</v>
      </c>
      <c r="H21" s="33"/>
    </row>
    <row r="22" spans="1:8">
      <c r="A22" s="33"/>
      <c r="B22" s="34"/>
      <c r="C22" s="34"/>
      <c r="D22" s="33"/>
      <c r="E22" s="33"/>
      <c r="F22" s="33"/>
      <c r="G22" s="33"/>
      <c r="H22" s="33"/>
    </row>
    <row r="23" spans="1:8">
      <c r="A23" s="33"/>
      <c r="B23" s="34"/>
      <c r="C23" s="34"/>
      <c r="D23" s="33"/>
      <c r="E23" s="33"/>
      <c r="F23" s="33"/>
      <c r="G23" s="33"/>
      <c r="H23" s="33"/>
    </row>
    <row r="24" spans="1:8">
      <c r="A24" s="16">
        <v>1</v>
      </c>
      <c r="B24" s="17">
        <v>2</v>
      </c>
      <c r="C24" s="17">
        <v>3</v>
      </c>
      <c r="D24" s="16">
        <v>4</v>
      </c>
      <c r="E24" s="16">
        <v>5</v>
      </c>
      <c r="F24" s="16">
        <v>6</v>
      </c>
      <c r="G24" s="16">
        <v>7</v>
      </c>
      <c r="H24" s="16">
        <v>8</v>
      </c>
    </row>
    <row r="25" spans="1:8">
      <c r="A25" s="27" t="s">
        <v>13</v>
      </c>
      <c r="B25" s="28"/>
      <c r="C25" s="28"/>
      <c r="D25" s="28"/>
      <c r="E25" s="28"/>
      <c r="F25" s="28"/>
      <c r="G25" s="28"/>
      <c r="H25" s="28"/>
    </row>
    <row r="26" spans="1:8">
      <c r="A26" s="18">
        <v>1</v>
      </c>
      <c r="B26" s="19" t="s">
        <v>35</v>
      </c>
      <c r="C26" s="19" t="s">
        <v>36</v>
      </c>
      <c r="D26" s="20">
        <v>7500</v>
      </c>
      <c r="E26" s="20">
        <v>300</v>
      </c>
      <c r="F26" s="20">
        <v>30000</v>
      </c>
      <c r="G26" s="20">
        <v>2300</v>
      </c>
      <c r="H26" s="20">
        <f>SUM(D26:G26)</f>
        <v>40100</v>
      </c>
    </row>
    <row r="27" spans="1:8" ht="28" customHeight="1">
      <c r="A27" s="21"/>
      <c r="B27" s="25" t="s">
        <v>14</v>
      </c>
      <c r="C27" s="26"/>
      <c r="D27" s="20">
        <v>7500</v>
      </c>
      <c r="E27" s="20">
        <v>300</v>
      </c>
      <c r="F27" s="20">
        <v>30000</v>
      </c>
      <c r="G27" s="20">
        <v>2300</v>
      </c>
      <c r="H27" s="20">
        <f>SUM(D27:G27)</f>
        <v>40100</v>
      </c>
    </row>
    <row r="28" spans="1:8">
      <c r="A28" s="27" t="s">
        <v>15</v>
      </c>
      <c r="B28" s="28"/>
      <c r="C28" s="28"/>
      <c r="D28" s="28"/>
      <c r="E28" s="28"/>
      <c r="F28" s="28"/>
      <c r="G28" s="28"/>
      <c r="H28" s="28"/>
    </row>
    <row r="29" spans="1:8">
      <c r="A29" s="21"/>
      <c r="B29" s="25" t="s">
        <v>16</v>
      </c>
      <c r="C29" s="26"/>
      <c r="D29" s="20">
        <v>7500</v>
      </c>
      <c r="E29" s="20">
        <v>300</v>
      </c>
      <c r="F29" s="20">
        <v>30000</v>
      </c>
      <c r="G29" s="20">
        <v>2300</v>
      </c>
      <c r="H29" s="20">
        <f>SUM(D29:G29)</f>
        <v>40100</v>
      </c>
    </row>
    <row r="30" spans="1:8">
      <c r="A30" s="27" t="s">
        <v>17</v>
      </c>
      <c r="B30" s="28"/>
      <c r="C30" s="28"/>
      <c r="D30" s="28"/>
      <c r="E30" s="28"/>
      <c r="F30" s="28"/>
      <c r="G30" s="28"/>
      <c r="H30" s="28"/>
    </row>
    <row r="31" spans="1:8">
      <c r="A31" s="21"/>
      <c r="B31" s="25" t="s">
        <v>18</v>
      </c>
      <c r="C31" s="26"/>
      <c r="D31" s="20">
        <v>7500</v>
      </c>
      <c r="E31" s="20">
        <v>300</v>
      </c>
      <c r="F31" s="20">
        <v>30000</v>
      </c>
      <c r="G31" s="20">
        <v>2300</v>
      </c>
      <c r="H31" s="20">
        <f>SUM(D31:G31)</f>
        <v>40100</v>
      </c>
    </row>
    <row r="32" spans="1:8">
      <c r="A32" s="27" t="s">
        <v>19</v>
      </c>
      <c r="B32" s="28"/>
      <c r="C32" s="28"/>
      <c r="D32" s="28"/>
      <c r="E32" s="28"/>
      <c r="F32" s="28"/>
      <c r="G32" s="28"/>
      <c r="H32" s="28"/>
    </row>
    <row r="33" spans="1:8">
      <c r="A33" s="18">
        <v>2</v>
      </c>
      <c r="B33" s="19" t="s">
        <v>37</v>
      </c>
      <c r="C33" s="19" t="s">
        <v>20</v>
      </c>
      <c r="D33" s="22"/>
      <c r="E33" s="22"/>
      <c r="F33" s="22"/>
      <c r="G33" s="20">
        <v>550</v>
      </c>
      <c r="H33" s="20">
        <v>550</v>
      </c>
    </row>
    <row r="34" spans="1:8">
      <c r="A34" s="21"/>
      <c r="B34" s="25" t="s">
        <v>21</v>
      </c>
      <c r="C34" s="26"/>
      <c r="D34" s="22"/>
      <c r="E34" s="22"/>
      <c r="F34" s="22"/>
      <c r="G34" s="20">
        <v>550</v>
      </c>
      <c r="H34" s="20">
        <v>550</v>
      </c>
    </row>
    <row r="35" spans="1:8">
      <c r="A35" s="21"/>
      <c r="B35" s="25" t="s">
        <v>22</v>
      </c>
      <c r="C35" s="26"/>
      <c r="D35" s="20">
        <v>7500</v>
      </c>
      <c r="E35" s="20">
        <v>300</v>
      </c>
      <c r="F35" s="20">
        <v>30000</v>
      </c>
      <c r="G35" s="20">
        <f>G31+G34</f>
        <v>2850</v>
      </c>
      <c r="H35" s="20">
        <f>SUM(D35:G35)</f>
        <v>40650</v>
      </c>
    </row>
    <row r="36" spans="1:8">
      <c r="A36" s="27" t="s">
        <v>23</v>
      </c>
      <c r="B36" s="28"/>
      <c r="C36" s="28"/>
      <c r="D36" s="28"/>
      <c r="E36" s="28"/>
      <c r="F36" s="28"/>
      <c r="G36" s="28"/>
      <c r="H36" s="28"/>
    </row>
    <row r="37" spans="1:8">
      <c r="A37" s="21"/>
      <c r="B37" s="25" t="s">
        <v>24</v>
      </c>
      <c r="C37" s="26"/>
      <c r="D37" s="20">
        <v>7500</v>
      </c>
      <c r="E37" s="20">
        <v>300</v>
      </c>
      <c r="F37" s="20">
        <v>30000</v>
      </c>
      <c r="G37" s="20">
        <v>2850</v>
      </c>
      <c r="H37" s="20">
        <f>SUM(D37:G37)</f>
        <v>40650</v>
      </c>
    </row>
    <row r="38" spans="1:8">
      <c r="A38" s="27" t="s">
        <v>25</v>
      </c>
      <c r="B38" s="28"/>
      <c r="C38" s="28"/>
      <c r="D38" s="28"/>
      <c r="E38" s="28"/>
      <c r="F38" s="28"/>
      <c r="G38" s="28"/>
      <c r="H38" s="28"/>
    </row>
    <row r="39" spans="1:8">
      <c r="A39" s="21"/>
      <c r="B39" s="25" t="s">
        <v>26</v>
      </c>
      <c r="C39" s="26"/>
      <c r="D39" s="20">
        <v>7500</v>
      </c>
      <c r="E39" s="20">
        <v>300</v>
      </c>
      <c r="F39" s="20">
        <v>30000</v>
      </c>
      <c r="G39" s="20">
        <v>2850</v>
      </c>
      <c r="H39" s="20">
        <f>SUM(D39:G39)</f>
        <v>40650</v>
      </c>
    </row>
    <row r="40" spans="1:8">
      <c r="A40" s="27" t="s">
        <v>27</v>
      </c>
      <c r="B40" s="28"/>
      <c r="C40" s="28"/>
      <c r="D40" s="28"/>
      <c r="E40" s="28"/>
      <c r="F40" s="28"/>
      <c r="G40" s="28"/>
      <c r="H40" s="28"/>
    </row>
    <row r="41" spans="1:8" ht="25">
      <c r="A41" s="18">
        <v>3</v>
      </c>
      <c r="B41" s="19" t="s">
        <v>28</v>
      </c>
      <c r="C41" s="19" t="s">
        <v>29</v>
      </c>
      <c r="D41" s="24">
        <f>0.2*D39</f>
        <v>1500</v>
      </c>
      <c r="E41" s="24">
        <f>0.2*E39</f>
        <v>60</v>
      </c>
      <c r="F41" s="24">
        <f t="shared" ref="F41:G41" si="0">0.2*F39</f>
        <v>6000</v>
      </c>
      <c r="G41" s="24">
        <f t="shared" si="0"/>
        <v>570</v>
      </c>
      <c r="H41" s="23">
        <f>SUM(D41:G41)</f>
        <v>8130</v>
      </c>
    </row>
    <row r="42" spans="1:8">
      <c r="A42" s="21"/>
      <c r="B42" s="25" t="s">
        <v>30</v>
      </c>
      <c r="C42" s="26"/>
      <c r="D42" s="24">
        <v>1500</v>
      </c>
      <c r="E42" s="24">
        <v>60</v>
      </c>
      <c r="F42" s="24">
        <v>6000</v>
      </c>
      <c r="G42" s="24">
        <v>570</v>
      </c>
      <c r="H42" s="24">
        <f>SUM(D42:G42)</f>
        <v>8130</v>
      </c>
    </row>
    <row r="43" spans="1:8">
      <c r="A43" s="21"/>
      <c r="B43" s="25" t="s">
        <v>31</v>
      </c>
      <c r="C43" s="26"/>
      <c r="D43" s="24">
        <f>D41+D39</f>
        <v>9000</v>
      </c>
      <c r="E43" s="24">
        <f t="shared" ref="E43:F43" si="1">E42+E39</f>
        <v>360</v>
      </c>
      <c r="F43" s="24">
        <f t="shared" si="1"/>
        <v>36000</v>
      </c>
      <c r="G43" s="24">
        <f>G42+G39</f>
        <v>3420</v>
      </c>
      <c r="H43" s="23">
        <f>SUM(D43:G43)</f>
        <v>48780</v>
      </c>
    </row>
  </sheetData>
  <mergeCells count="28">
    <mergeCell ref="C2:G2"/>
    <mergeCell ref="C8:G8"/>
    <mergeCell ref="A25:H25"/>
    <mergeCell ref="B27:C27"/>
    <mergeCell ref="A20:A23"/>
    <mergeCell ref="B20:B23"/>
    <mergeCell ref="C20:C23"/>
    <mergeCell ref="D20:G20"/>
    <mergeCell ref="H20:H23"/>
    <mergeCell ref="D21:D23"/>
    <mergeCell ref="E21:E23"/>
    <mergeCell ref="F21:F23"/>
    <mergeCell ref="G21:G23"/>
    <mergeCell ref="B39:C39"/>
    <mergeCell ref="A40:H40"/>
    <mergeCell ref="B42:C42"/>
    <mergeCell ref="B43:C43"/>
    <mergeCell ref="C15:G15"/>
    <mergeCell ref="B34:C34"/>
    <mergeCell ref="B35:C35"/>
    <mergeCell ref="A36:H36"/>
    <mergeCell ref="B37:C37"/>
    <mergeCell ref="A38:H38"/>
    <mergeCell ref="A28:H28"/>
    <mergeCell ref="B29:C29"/>
    <mergeCell ref="A30:H30"/>
    <mergeCell ref="B31:C31"/>
    <mergeCell ref="A32:H32"/>
  </mergeCells>
  <pageMargins left="0.42" right="0.25" top="0.5" bottom="0.52" header="0.3" footer="0.3"/>
  <pageSetup paperSize="9" scale="69" fitToHeight="1000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Сводный сметный расчет</vt:lpstr>
      <vt:lpstr>'Сводный сметный расчет'!Print_Titles</vt:lpstr>
      <vt:lpstr>'Сводный сметный расчет'!Заголовки_для_печати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я</cp:lastModifiedBy>
  <cp:lastPrinted>2020-06-29T11:54:21Z</cp:lastPrinted>
  <dcterms:created xsi:type="dcterms:W3CDTF">2002-03-25T05:35:56Z</dcterms:created>
  <dcterms:modified xsi:type="dcterms:W3CDTF">2020-07-01T18:34:29Z</dcterms:modified>
</cp:coreProperties>
</file>